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9" documentId="8_{946B670E-3574-4E5B-A4B9-430E3F354108}" xr6:coauthVersionLast="47" xr6:coauthVersionMax="47" xr10:uidLastSave="{ED48530D-2213-4848-AD2A-5EB0B1B6556B}"/>
  <bookViews>
    <workbookView xWindow="-108" yWindow="-108" windowWidth="23256" windowHeight="12576" activeTab="1" xr2:uid="{E10ABA44-732A-4261-B259-8F22C3AF3D57}"/>
  </bookViews>
  <sheets>
    <sheet name="Indicative April 2025" sheetId="2" r:id="rId1"/>
    <sheet name="Indicative May 2025 " sheetId="3" r:id="rId2"/>
    <sheet name="Indicative August 2025 " sheetId="4" r:id="rId3"/>
  </sheets>
  <externalReferences>
    <externalReference r:id="rId4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B5" i="2"/>
  <c r="B4" i="2"/>
  <c r="A14" i="2"/>
  <c r="A13" i="2"/>
  <c r="A12" i="2"/>
  <c r="A11" i="2"/>
  <c r="A10" i="2"/>
  <c r="A9" i="2"/>
  <c r="A8" i="2"/>
  <c r="A7" i="2"/>
  <c r="A6" i="2"/>
  <c r="A5" i="2"/>
  <c r="A4" i="2"/>
</calcChain>
</file>

<file path=xl/sharedStrings.xml><?xml version="1.0" encoding="utf-8"?>
<sst xmlns="http://schemas.openxmlformats.org/spreadsheetml/2006/main" count="83" uniqueCount="37">
  <si>
    <r>
      <t xml:space="preserve">Fifteen year Anniversary Price Reduction under section 99ACP of the </t>
    </r>
    <r>
      <rPr>
        <b/>
        <i/>
        <sz val="11"/>
        <color theme="1"/>
        <rFont val="Calibri"/>
        <family val="2"/>
        <scheme val="minor"/>
      </rPr>
      <t xml:space="preserve">National Health Act 1953
Indicative Pricing - FED 1 April 2023 </t>
    </r>
  </si>
  <si>
    <t>Legal Instrument Drug</t>
  </si>
  <si>
    <t>Legal Instrument Form</t>
  </si>
  <si>
    <t>Brand name</t>
  </si>
  <si>
    <t>Responsible person</t>
  </si>
  <si>
    <t>Arrotex Pharmaceuticals Pty Ltd</t>
  </si>
  <si>
    <t>Sandoz Pty Ltd</t>
  </si>
  <si>
    <t>Pharmacor Pty Limited</t>
  </si>
  <si>
    <t>Proposed AEMP as at 
1 August 2025</t>
  </si>
  <si>
    <t>Proposed AEMP as at 
1 May 2025</t>
  </si>
  <si>
    <t>Proposed AEMP as at 
1 April 2025</t>
  </si>
  <si>
    <t>ARX-Dabigatran</t>
  </si>
  <si>
    <t>PHARMACOR DABIGATRAN</t>
  </si>
  <si>
    <t>Pradaxa</t>
  </si>
  <si>
    <t>Boehringer Ingelheim Pty Ltd</t>
  </si>
  <si>
    <t>Capsule 110 mg (as mesilate)</t>
  </si>
  <si>
    <t>Dabigatran Sandoz</t>
  </si>
  <si>
    <t>Capsule 150 mg (as mesilate)</t>
  </si>
  <si>
    <t>Lacosamide</t>
  </si>
  <si>
    <t>Oral solution 10 mg per mL, 200 mL</t>
  </si>
  <si>
    <t>Vimpat</t>
  </si>
  <si>
    <t>UCB Australia Proprietary Limited</t>
  </si>
  <si>
    <t>Certolizumab pegol</t>
  </si>
  <si>
    <t>Injection 200 mg in 1 mL single use pre-filled syringe</t>
  </si>
  <si>
    <t>Cimzia</t>
  </si>
  <si>
    <t>Solution for injection 200 mg in 1 mL pre-filled pen</t>
  </si>
  <si>
    <t>Tocilizumab</t>
  </si>
  <si>
    <t>Concentrate for injection 200 mg in 10 mL</t>
  </si>
  <si>
    <t>Actemra</t>
  </si>
  <si>
    <t>Roche Products Pty Ltd</t>
  </si>
  <si>
    <t>Concentrate for injection 400 mg in 20 mL</t>
  </si>
  <si>
    <t>Concentrate for injection 80 mg in 4 mL</t>
  </si>
  <si>
    <t>Injection 162 mg in 0.9 mL single use pre-filled pen</t>
  </si>
  <si>
    <t>Actemra ACTPen</t>
  </si>
  <si>
    <t>Injection 162 mg in 0.9 mL single use pre-filled syringe</t>
  </si>
  <si>
    <t>Actemra Subcutaneous Injection</t>
  </si>
  <si>
    <t>AEMP as at 
1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</si>
</sst>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Border="1"/>
    <xf numFmtId="164" fontId="0" fillId="0" borderId="0" xfId="0" applyNumberFormat="1" applyBorder="1"/>
    <xf numFmtId="0" fontId="0" fillId="0" borderId="0" xfId="0" applyBorder="1" applyAlignment="1">
      <alignment wrapText="1"/>
    </xf>
    <xf numFmtId="8" fontId="0" fillId="0" borderId="1" xfId="0" applyNumberFormat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jason\Downloads\ex-manufacturer-prices-non-efc-2024-07-01%20(1).XLSX" TargetMode="External"/><Relationship Id="rId1" Type="http://schemas.openxmlformats.org/officeDocument/2006/relationships/externalLinkPath" Target="file:///C:\Users\njason\Downloads\ex-manufacturer-prices-non-efc-2024-07-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cing-20240701"/>
    </sheetNames>
    <sheetDataSet>
      <sheetData sheetId="0">
        <row r="2912">
          <cell r="B2912" t="str">
            <v>Dabigatran etexilate</v>
          </cell>
        </row>
        <row r="2934">
          <cell r="C2934" t="str">
            <v>Capsule 75 mg (as mesilate)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2F659-9090-4D5F-A11A-D493167BB988}">
  <dimension ref="A1:I24"/>
  <sheetViews>
    <sheetView workbookViewId="0">
      <selection activeCell="F5" sqref="F5"/>
    </sheetView>
  </sheetViews>
  <sheetFormatPr defaultRowHeight="14.4" x14ac:dyDescent="0.3"/>
  <cols>
    <col min="1" max="1" width="24.88671875" customWidth="1"/>
    <col min="2" max="2" width="31.88671875" customWidth="1"/>
    <col min="3" max="3" width="27.6640625" customWidth="1"/>
    <col min="4" max="4" width="42.5546875" customWidth="1"/>
    <col min="5" max="5" width="14.5546875" customWidth="1"/>
    <col min="6" max="6" width="17.5546875" customWidth="1"/>
    <col min="7" max="7" width="37" customWidth="1"/>
    <col min="9" max="9" width="17.33203125" style="1" customWidth="1"/>
  </cols>
  <sheetData>
    <row r="1" spans="1:8" ht="15" customHeight="1" x14ac:dyDescent="0.3">
      <c r="A1" s="15" t="s">
        <v>0</v>
      </c>
      <c r="B1" s="15"/>
      <c r="C1" s="15"/>
      <c r="D1" s="15"/>
      <c r="E1" s="15"/>
      <c r="F1" s="15"/>
    </row>
    <row r="2" spans="1:8" ht="21" x14ac:dyDescent="0.3">
      <c r="A2" s="16"/>
      <c r="B2" s="17"/>
      <c r="C2" s="17"/>
      <c r="D2" s="17"/>
      <c r="E2" s="17"/>
      <c r="F2" s="17"/>
    </row>
    <row r="3" spans="1:8" ht="41.4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36</v>
      </c>
      <c r="F3" s="2" t="s">
        <v>10</v>
      </c>
      <c r="G3" s="3"/>
    </row>
    <row r="4" spans="1:8" x14ac:dyDescent="0.3">
      <c r="A4" s="4" t="str">
        <f>'[1]pricing-20240701'!$B$2912</f>
        <v>Dabigatran etexilate</v>
      </c>
      <c r="B4" s="4" t="str">
        <f>'[1]pricing-20240701'!$C$2934</f>
        <v>Capsule 75 mg (as mesilate)</v>
      </c>
      <c r="C4" s="4" t="s">
        <v>11</v>
      </c>
      <c r="D4" s="4" t="s">
        <v>5</v>
      </c>
      <c r="E4" s="5">
        <v>10.33</v>
      </c>
      <c r="F4" s="5">
        <v>10.18</v>
      </c>
      <c r="G4" s="6"/>
      <c r="H4" s="6"/>
    </row>
    <row r="5" spans="1:8" x14ac:dyDescent="0.3">
      <c r="A5" s="4" t="str">
        <f>'[1]pricing-20240701'!$B$2912</f>
        <v>Dabigatran etexilate</v>
      </c>
      <c r="B5" s="4" t="str">
        <f>'[1]pricing-20240701'!$C$2934</f>
        <v>Capsule 75 mg (as mesilate)</v>
      </c>
      <c r="C5" s="4" t="s">
        <v>12</v>
      </c>
      <c r="D5" s="4" t="s">
        <v>7</v>
      </c>
      <c r="E5" s="5">
        <v>10.33</v>
      </c>
      <c r="F5" s="5">
        <v>10.18</v>
      </c>
      <c r="G5" s="6"/>
      <c r="H5" s="6"/>
    </row>
    <row r="6" spans="1:8" x14ac:dyDescent="0.3">
      <c r="A6" s="4" t="str">
        <f>'[1]pricing-20240701'!$B$2912</f>
        <v>Dabigatran etexilate</v>
      </c>
      <c r="B6" s="4" t="str">
        <f>'[1]pricing-20240701'!$C$2934</f>
        <v>Capsule 75 mg (as mesilate)</v>
      </c>
      <c r="C6" s="4" t="s">
        <v>13</v>
      </c>
      <c r="D6" s="4" t="s">
        <v>14</v>
      </c>
      <c r="E6" s="5">
        <v>10.33</v>
      </c>
      <c r="F6" s="5">
        <v>10.18</v>
      </c>
      <c r="G6" s="6"/>
      <c r="H6" s="6"/>
    </row>
    <row r="7" spans="1:8" x14ac:dyDescent="0.3">
      <c r="A7" s="4" t="str">
        <f>'[1]pricing-20240701'!$B$2912</f>
        <v>Dabigatran etexilate</v>
      </c>
      <c r="B7" s="4" t="s">
        <v>15</v>
      </c>
      <c r="C7" s="4" t="s">
        <v>11</v>
      </c>
      <c r="D7" s="4" t="s">
        <v>5</v>
      </c>
      <c r="E7" s="5">
        <v>6.19</v>
      </c>
      <c r="F7" s="5">
        <v>6.1</v>
      </c>
      <c r="G7" s="6"/>
      <c r="H7" s="6"/>
    </row>
    <row r="8" spans="1:8" x14ac:dyDescent="0.3">
      <c r="A8" s="4" t="str">
        <f>'[1]pricing-20240701'!$B$2912</f>
        <v>Dabigatran etexilate</v>
      </c>
      <c r="B8" s="4" t="s">
        <v>15</v>
      </c>
      <c r="C8" s="10" t="s">
        <v>16</v>
      </c>
      <c r="D8" s="10" t="s">
        <v>6</v>
      </c>
      <c r="E8" s="5">
        <v>6.19</v>
      </c>
      <c r="F8" s="5">
        <v>6.1</v>
      </c>
      <c r="G8" s="6"/>
      <c r="H8" s="6"/>
    </row>
    <row r="9" spans="1:8" x14ac:dyDescent="0.3">
      <c r="A9" s="4" t="str">
        <f>'[1]pricing-20240701'!$B$2912</f>
        <v>Dabigatran etexilate</v>
      </c>
      <c r="B9" s="4" t="s">
        <v>15</v>
      </c>
      <c r="C9" s="4" t="s">
        <v>12</v>
      </c>
      <c r="D9" s="4" t="s">
        <v>7</v>
      </c>
      <c r="E9" s="5">
        <v>6.19</v>
      </c>
      <c r="F9" s="5">
        <v>6.1</v>
      </c>
      <c r="G9" s="6"/>
      <c r="H9" s="6"/>
    </row>
    <row r="10" spans="1:8" x14ac:dyDescent="0.3">
      <c r="A10" s="4" t="str">
        <f>'[1]pricing-20240701'!$B$2912</f>
        <v>Dabigatran etexilate</v>
      </c>
      <c r="B10" s="4" t="s">
        <v>15</v>
      </c>
      <c r="C10" s="4" t="s">
        <v>13</v>
      </c>
      <c r="D10" s="4" t="s">
        <v>14</v>
      </c>
      <c r="E10" s="5">
        <v>6.19</v>
      </c>
      <c r="F10" s="5">
        <v>6.1</v>
      </c>
      <c r="G10" s="6"/>
      <c r="H10" s="6"/>
    </row>
    <row r="11" spans="1:8" x14ac:dyDescent="0.3">
      <c r="A11" s="4" t="str">
        <f>'[1]pricing-20240701'!$B$2912</f>
        <v>Dabigatran etexilate</v>
      </c>
      <c r="B11" s="4" t="s">
        <v>17</v>
      </c>
      <c r="C11" s="4" t="s">
        <v>11</v>
      </c>
      <c r="D11" s="4" t="s">
        <v>5</v>
      </c>
      <c r="E11" s="5">
        <v>36.880000000000003</v>
      </c>
      <c r="F11" s="5">
        <v>36.33</v>
      </c>
      <c r="G11" s="6"/>
      <c r="H11" s="6"/>
    </row>
    <row r="12" spans="1:8" x14ac:dyDescent="0.3">
      <c r="A12" s="4" t="str">
        <f>'[1]pricing-20240701'!$B$2912</f>
        <v>Dabigatran etexilate</v>
      </c>
      <c r="B12" s="10" t="s">
        <v>17</v>
      </c>
      <c r="C12" s="10" t="s">
        <v>16</v>
      </c>
      <c r="D12" s="10" t="s">
        <v>6</v>
      </c>
      <c r="E12" s="5">
        <v>36.880000000000003</v>
      </c>
      <c r="F12" s="5">
        <v>36.33</v>
      </c>
      <c r="G12" s="6"/>
      <c r="H12" s="6"/>
    </row>
    <row r="13" spans="1:8" x14ac:dyDescent="0.3">
      <c r="A13" s="4" t="str">
        <f>'[1]pricing-20240701'!$B$2912</f>
        <v>Dabigatran etexilate</v>
      </c>
      <c r="B13" s="10" t="s">
        <v>17</v>
      </c>
      <c r="C13" s="4" t="s">
        <v>12</v>
      </c>
      <c r="D13" s="4" t="s">
        <v>7</v>
      </c>
      <c r="E13" s="5">
        <v>36.880000000000003</v>
      </c>
      <c r="F13" s="5">
        <v>36.33</v>
      </c>
      <c r="G13" s="6"/>
      <c r="H13" s="6"/>
    </row>
    <row r="14" spans="1:8" x14ac:dyDescent="0.3">
      <c r="A14" s="4" t="str">
        <f>'[1]pricing-20240701'!$B$2912</f>
        <v>Dabigatran etexilate</v>
      </c>
      <c r="B14" s="10" t="s">
        <v>17</v>
      </c>
      <c r="C14" s="4" t="s">
        <v>13</v>
      </c>
      <c r="D14" s="4" t="s">
        <v>14</v>
      </c>
      <c r="E14" s="5">
        <v>36.880000000000003</v>
      </c>
      <c r="F14" s="5">
        <v>36.33</v>
      </c>
      <c r="G14" s="6"/>
      <c r="H14" s="6"/>
    </row>
    <row r="15" spans="1:8" x14ac:dyDescent="0.3">
      <c r="A15" s="11"/>
      <c r="B15" s="11"/>
      <c r="C15" s="11"/>
      <c r="D15" s="11"/>
      <c r="E15" s="12"/>
      <c r="F15" s="12"/>
      <c r="H15" s="6"/>
    </row>
    <row r="16" spans="1:8" x14ac:dyDescent="0.3">
      <c r="A16" s="11"/>
      <c r="B16" s="11"/>
      <c r="C16" s="11"/>
      <c r="D16" s="11"/>
      <c r="E16" s="12"/>
      <c r="F16" s="12"/>
      <c r="H16" s="6"/>
    </row>
    <row r="17" spans="1:8" x14ac:dyDescent="0.3">
      <c r="A17" s="11"/>
      <c r="B17" s="11"/>
      <c r="C17" s="11"/>
      <c r="D17" s="11"/>
      <c r="E17" s="12"/>
      <c r="F17" s="12"/>
      <c r="H17" s="6"/>
    </row>
    <row r="18" spans="1:8" x14ac:dyDescent="0.3">
      <c r="A18" s="11"/>
      <c r="B18" s="11"/>
      <c r="C18" s="11"/>
      <c r="D18" s="11"/>
      <c r="E18" s="12"/>
      <c r="F18" s="12"/>
      <c r="H18" s="6"/>
    </row>
    <row r="19" spans="1:8" x14ac:dyDescent="0.3">
      <c r="A19" s="11"/>
      <c r="B19" s="11"/>
      <c r="C19" s="11"/>
      <c r="D19" s="11"/>
      <c r="E19" s="12"/>
      <c r="F19" s="12"/>
      <c r="H19" s="6"/>
    </row>
    <row r="20" spans="1:8" x14ac:dyDescent="0.3">
      <c r="A20" s="11"/>
      <c r="B20" s="11"/>
      <c r="C20" s="11"/>
      <c r="D20" s="11"/>
      <c r="E20" s="12"/>
      <c r="F20" s="12"/>
      <c r="H20" s="6"/>
    </row>
    <row r="21" spans="1:8" x14ac:dyDescent="0.3">
      <c r="A21" s="11"/>
      <c r="B21" s="11"/>
      <c r="C21" s="11"/>
      <c r="D21" s="11"/>
      <c r="E21" s="12"/>
      <c r="F21" s="12"/>
      <c r="H21" s="6"/>
    </row>
    <row r="22" spans="1:8" x14ac:dyDescent="0.3">
      <c r="A22" s="11"/>
      <c r="B22" s="11"/>
      <c r="C22" s="11"/>
      <c r="D22" s="11"/>
      <c r="E22" s="12"/>
      <c r="F22" s="12"/>
      <c r="H22" s="6"/>
    </row>
    <row r="23" spans="1:8" x14ac:dyDescent="0.3">
      <c r="A23" s="11"/>
      <c r="B23" s="11"/>
      <c r="C23" s="11"/>
      <c r="D23" s="11"/>
      <c r="E23" s="12"/>
      <c r="F23" s="12"/>
      <c r="H23" s="6"/>
    </row>
    <row r="24" spans="1:8" x14ac:dyDescent="0.3">
      <c r="A24" s="11"/>
      <c r="B24" s="11"/>
      <c r="C24" s="11"/>
      <c r="D24" s="11"/>
      <c r="E24" s="12"/>
      <c r="F24" s="12"/>
      <c r="H24" s="6"/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A99CF-A526-4D3E-BE3A-BE1468525D3B}">
  <dimension ref="A1:I4"/>
  <sheetViews>
    <sheetView tabSelected="1" workbookViewId="0">
      <selection activeCell="F4" sqref="F4"/>
    </sheetView>
  </sheetViews>
  <sheetFormatPr defaultRowHeight="14.4" x14ac:dyDescent="0.3"/>
  <cols>
    <col min="1" max="1" width="16.44140625" customWidth="1"/>
    <col min="2" max="2" width="31.33203125" customWidth="1"/>
    <col min="3" max="3" width="27.6640625" customWidth="1"/>
    <col min="4" max="4" width="42.5546875" customWidth="1"/>
    <col min="5" max="5" width="14.5546875" customWidth="1"/>
    <col min="6" max="6" width="17.5546875" customWidth="1"/>
    <col min="7" max="7" width="37" customWidth="1"/>
    <col min="9" max="9" width="17.33203125" style="1" customWidth="1"/>
  </cols>
  <sheetData>
    <row r="1" spans="1:8" ht="15" customHeight="1" x14ac:dyDescent="0.3">
      <c r="A1" s="15" t="s">
        <v>0</v>
      </c>
      <c r="B1" s="15"/>
      <c r="C1" s="15"/>
      <c r="D1" s="15"/>
      <c r="E1" s="15"/>
      <c r="F1" s="15"/>
    </row>
    <row r="2" spans="1:8" ht="21" x14ac:dyDescent="0.3">
      <c r="A2" s="16"/>
      <c r="B2" s="17"/>
      <c r="C2" s="17"/>
      <c r="D2" s="17"/>
      <c r="E2" s="17"/>
      <c r="F2" s="17"/>
    </row>
    <row r="3" spans="1:8" ht="41.4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36</v>
      </c>
      <c r="F3" s="2" t="s">
        <v>9</v>
      </c>
      <c r="G3" s="3"/>
    </row>
    <row r="4" spans="1:8" x14ac:dyDescent="0.3">
      <c r="A4" s="4" t="s">
        <v>18</v>
      </c>
      <c r="B4" s="4" t="s">
        <v>19</v>
      </c>
      <c r="C4" s="4" t="s">
        <v>20</v>
      </c>
      <c r="D4" s="4" t="s">
        <v>21</v>
      </c>
      <c r="E4" s="5">
        <v>51.71</v>
      </c>
      <c r="F4" s="5">
        <v>50.94</v>
      </c>
      <c r="G4" s="6"/>
      <c r="H4" s="6"/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F817B-A5C1-4559-8C1F-AD2020336A9B}">
  <dimension ref="A1:I24"/>
  <sheetViews>
    <sheetView workbookViewId="0">
      <selection activeCell="F10" sqref="F10"/>
    </sheetView>
  </sheetViews>
  <sheetFormatPr defaultRowHeight="14.4" x14ac:dyDescent="0.3"/>
  <cols>
    <col min="1" max="1" width="16.44140625" customWidth="1"/>
    <col min="2" max="2" width="32.44140625" customWidth="1"/>
    <col min="3" max="3" width="27.6640625" customWidth="1"/>
    <col min="4" max="4" width="42.5546875" customWidth="1"/>
    <col min="5" max="5" width="14.5546875" customWidth="1"/>
    <col min="6" max="6" width="17.5546875" customWidth="1"/>
    <col min="7" max="7" width="37" customWidth="1"/>
    <col min="9" max="9" width="17.33203125" style="1" customWidth="1"/>
  </cols>
  <sheetData>
    <row r="1" spans="1:8" ht="15" customHeight="1" x14ac:dyDescent="0.3">
      <c r="A1" s="15" t="s">
        <v>0</v>
      </c>
      <c r="B1" s="15"/>
      <c r="C1" s="15"/>
      <c r="D1" s="15"/>
      <c r="E1" s="15"/>
      <c r="F1" s="15"/>
    </row>
    <row r="2" spans="1:8" ht="21" x14ac:dyDescent="0.3">
      <c r="A2" s="16"/>
      <c r="B2" s="17"/>
      <c r="C2" s="17"/>
      <c r="D2" s="17"/>
      <c r="E2" s="17"/>
      <c r="F2" s="17"/>
    </row>
    <row r="3" spans="1:8" ht="41.4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36</v>
      </c>
      <c r="F3" s="2" t="s">
        <v>8</v>
      </c>
      <c r="G3" s="3"/>
    </row>
    <row r="4" spans="1:8" ht="28.8" x14ac:dyDescent="0.3">
      <c r="A4" s="8" t="s">
        <v>22</v>
      </c>
      <c r="B4" s="7" t="s">
        <v>23</v>
      </c>
      <c r="C4" s="8" t="s">
        <v>24</v>
      </c>
      <c r="D4" s="8" t="s">
        <v>21</v>
      </c>
      <c r="E4" s="9">
        <v>952.13</v>
      </c>
      <c r="F4" s="9">
        <v>938.04</v>
      </c>
      <c r="G4" s="6"/>
      <c r="H4" s="6"/>
    </row>
    <row r="5" spans="1:8" ht="28.8" x14ac:dyDescent="0.3">
      <c r="A5" s="8" t="s">
        <v>22</v>
      </c>
      <c r="B5" s="10" t="s">
        <v>25</v>
      </c>
      <c r="C5" s="8" t="s">
        <v>24</v>
      </c>
      <c r="D5" s="8" t="s">
        <v>21</v>
      </c>
      <c r="E5" s="9">
        <v>952.13</v>
      </c>
      <c r="F5" s="9">
        <v>938.04</v>
      </c>
      <c r="G5" s="6"/>
      <c r="H5" s="6"/>
    </row>
    <row r="6" spans="1:8" ht="28.8" x14ac:dyDescent="0.3">
      <c r="A6" s="4" t="s">
        <v>26</v>
      </c>
      <c r="B6" s="10" t="s">
        <v>27</v>
      </c>
      <c r="C6" s="10" t="s">
        <v>28</v>
      </c>
      <c r="D6" s="10" t="s">
        <v>29</v>
      </c>
      <c r="E6" s="14">
        <v>203.73</v>
      </c>
      <c r="F6" s="9">
        <v>200.71</v>
      </c>
      <c r="G6" s="6"/>
      <c r="H6" s="6"/>
    </row>
    <row r="7" spans="1:8" ht="28.8" x14ac:dyDescent="0.3">
      <c r="A7" s="10" t="s">
        <v>26</v>
      </c>
      <c r="B7" s="7" t="s">
        <v>30</v>
      </c>
      <c r="C7" s="8" t="s">
        <v>28</v>
      </c>
      <c r="D7" s="8" t="s">
        <v>29</v>
      </c>
      <c r="E7" s="9">
        <v>405.39</v>
      </c>
      <c r="F7" s="9">
        <v>399.39</v>
      </c>
      <c r="G7" s="6"/>
      <c r="H7" s="6"/>
    </row>
    <row r="8" spans="1:8" ht="28.8" x14ac:dyDescent="0.3">
      <c r="A8" s="10" t="s">
        <v>26</v>
      </c>
      <c r="B8" s="7" t="s">
        <v>31</v>
      </c>
      <c r="C8" s="8" t="s">
        <v>28</v>
      </c>
      <c r="D8" s="8" t="s">
        <v>29</v>
      </c>
      <c r="E8" s="9">
        <v>82.19</v>
      </c>
      <c r="F8" s="9">
        <v>80.97</v>
      </c>
      <c r="G8" s="6"/>
      <c r="H8" s="6"/>
    </row>
    <row r="9" spans="1:8" ht="28.8" x14ac:dyDescent="0.3">
      <c r="A9" s="10" t="s">
        <v>26</v>
      </c>
      <c r="B9" s="7" t="s">
        <v>32</v>
      </c>
      <c r="C9" s="8" t="s">
        <v>33</v>
      </c>
      <c r="D9" s="8" t="s">
        <v>29</v>
      </c>
      <c r="E9" s="9">
        <v>712.88</v>
      </c>
      <c r="F9" s="9">
        <v>702.33</v>
      </c>
      <c r="G9" s="6"/>
      <c r="H9" s="6"/>
    </row>
    <row r="10" spans="1:8" ht="28.8" x14ac:dyDescent="0.3">
      <c r="A10" s="10" t="s">
        <v>26</v>
      </c>
      <c r="B10" s="7" t="s">
        <v>34</v>
      </c>
      <c r="C10" s="8" t="s">
        <v>35</v>
      </c>
      <c r="D10" s="8" t="s">
        <v>29</v>
      </c>
      <c r="E10" s="9">
        <v>712.88</v>
      </c>
      <c r="F10" s="9">
        <v>702.33</v>
      </c>
      <c r="G10" s="6"/>
      <c r="H10" s="6"/>
    </row>
    <row r="11" spans="1:8" x14ac:dyDescent="0.3">
      <c r="A11" s="11"/>
      <c r="B11" s="13"/>
      <c r="C11" s="11"/>
      <c r="D11" s="11"/>
      <c r="E11" s="12"/>
      <c r="F11" s="12"/>
      <c r="H11" s="6"/>
    </row>
    <row r="12" spans="1:8" x14ac:dyDescent="0.3">
      <c r="A12" s="11"/>
      <c r="B12" s="13"/>
      <c r="C12" s="11"/>
      <c r="D12" s="11"/>
      <c r="E12" s="12"/>
      <c r="F12" s="12"/>
      <c r="H12" s="6"/>
    </row>
    <row r="13" spans="1:8" x14ac:dyDescent="0.3">
      <c r="A13" s="11"/>
      <c r="B13" s="13"/>
      <c r="C13" s="11"/>
      <c r="D13" s="11"/>
      <c r="E13" s="12"/>
      <c r="F13" s="12"/>
      <c r="H13" s="6"/>
    </row>
    <row r="14" spans="1:8" x14ac:dyDescent="0.3">
      <c r="A14" s="11"/>
      <c r="B14" s="13"/>
      <c r="C14" s="11"/>
      <c r="D14" s="11"/>
      <c r="E14" s="12"/>
      <c r="F14" s="12"/>
      <c r="H14" s="6"/>
    </row>
    <row r="15" spans="1:8" x14ac:dyDescent="0.3">
      <c r="A15" s="11"/>
      <c r="B15" s="11"/>
      <c r="C15" s="11"/>
      <c r="D15" s="11"/>
      <c r="E15" s="12"/>
      <c r="F15" s="12"/>
      <c r="H15" s="6"/>
    </row>
    <row r="16" spans="1:8" x14ac:dyDescent="0.3">
      <c r="A16" s="11"/>
      <c r="B16" s="11"/>
      <c r="C16" s="11"/>
      <c r="D16" s="11"/>
      <c r="E16" s="12"/>
      <c r="F16" s="12"/>
      <c r="H16" s="6"/>
    </row>
    <row r="17" spans="1:8" x14ac:dyDescent="0.3">
      <c r="A17" s="11"/>
      <c r="B17" s="11"/>
      <c r="C17" s="11"/>
      <c r="D17" s="11"/>
      <c r="E17" s="12"/>
      <c r="F17" s="12"/>
      <c r="H17" s="6"/>
    </row>
    <row r="18" spans="1:8" x14ac:dyDescent="0.3">
      <c r="A18" s="11"/>
      <c r="B18" s="11"/>
      <c r="C18" s="11"/>
      <c r="D18" s="11"/>
      <c r="E18" s="12"/>
      <c r="F18" s="12"/>
      <c r="H18" s="6"/>
    </row>
    <row r="19" spans="1:8" x14ac:dyDescent="0.3">
      <c r="A19" s="11"/>
      <c r="B19" s="11"/>
      <c r="C19" s="11"/>
      <c r="D19" s="11"/>
      <c r="E19" s="12"/>
      <c r="F19" s="12"/>
      <c r="H19" s="6"/>
    </row>
    <row r="20" spans="1:8" x14ac:dyDescent="0.3">
      <c r="A20" s="11"/>
      <c r="B20" s="11"/>
      <c r="C20" s="11"/>
      <c r="D20" s="11"/>
      <c r="E20" s="12"/>
      <c r="F20" s="12"/>
      <c r="H20" s="6"/>
    </row>
    <row r="21" spans="1:8" x14ac:dyDescent="0.3">
      <c r="A21" s="11"/>
      <c r="B21" s="11"/>
      <c r="C21" s="11"/>
      <c r="D21" s="11"/>
      <c r="E21" s="12"/>
      <c r="F21" s="12"/>
      <c r="H21" s="6"/>
    </row>
    <row r="22" spans="1:8" x14ac:dyDescent="0.3">
      <c r="A22" s="11"/>
      <c r="B22" s="11"/>
      <c r="C22" s="11"/>
      <c r="D22" s="11"/>
      <c r="E22" s="12"/>
      <c r="F22" s="12"/>
      <c r="H22" s="6"/>
    </row>
    <row r="23" spans="1:8" x14ac:dyDescent="0.3">
      <c r="A23" s="11"/>
      <c r="B23" s="11"/>
      <c r="C23" s="11"/>
      <c r="D23" s="11"/>
      <c r="E23" s="12"/>
      <c r="F23" s="12"/>
      <c r="H23" s="6"/>
    </row>
    <row r="24" spans="1:8" x14ac:dyDescent="0.3">
      <c r="A24" s="11"/>
      <c r="B24" s="11"/>
      <c r="C24" s="11"/>
      <c r="D24" s="11"/>
      <c r="E24" s="12"/>
      <c r="F24" s="12"/>
      <c r="H24" s="6"/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Indicative April 2025</vt:lpstr>
      <vt:lpstr>Indicative May 2025 </vt:lpstr>
      <vt:lpstr>Indicative August 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2024-07-31T04:51:54Z</dcterms:created>
  <dcterms:modified xsi:type="dcterms:W3CDTF">2024-07-31T04:51:57Z</dcterms:modified>
</cp:coreProperties>
</file>